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TRANSVERSAL\COMMUN_DDR\COMMUNS\FIPH_GA\Catalogue\Catalogue version 2025\Attestations\"/>
    </mc:Choice>
  </mc:AlternateContent>
  <xr:revisionPtr revIDLastSave="0" documentId="13_ncr:1_{B4153DA1-16C6-4224-85C3-B3ADFC97396A}" xr6:coauthVersionLast="47" xr6:coauthVersionMax="47" xr10:uidLastSave="{00000000-0000-0000-0000-000000000000}"/>
  <bookViews>
    <workbookView xWindow="-110" yWindow="-110" windowWidth="19420" windowHeight="10300" tabRatio="405" xr2:uid="{36AB3687-9C73-46D2-AAC3-8C99C7024DCB}"/>
  </bookViews>
  <sheets>
    <sheet name="Tutorat" sheetId="6" r:id="rId1"/>
  </sheets>
  <definedNames>
    <definedName name="Attestation">Tutorat!$A$1:$P$56</definedName>
    <definedName name="Date">Tutorat!$B$6</definedName>
    <definedName name="Mois">#REF!</definedName>
    <definedName name="Trimestre">Tutorat!#REF!</definedName>
    <definedName name="_xlnm.Print_Area" localSheetId="0">Tutorat!$A$1:$P$56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D7" i="6"/>
  <c r="A7" i="6"/>
  <c r="G8" i="6"/>
  <c r="D8" i="6"/>
  <c r="A8" i="6"/>
  <c r="C6" i="6"/>
  <c r="F44" i="6" l="1"/>
  <c r="I44" i="6"/>
  <c r="C44" i="6"/>
  <c r="I40" i="6"/>
  <c r="H40" i="6"/>
  <c r="F40" i="6"/>
  <c r="E40" i="6"/>
  <c r="C40" i="6"/>
  <c r="B40" i="6"/>
  <c r="C48" i="6" l="1"/>
  <c r="C47" i="6"/>
</calcChain>
</file>

<file path=xl/sharedStrings.xml><?xml version="1.0" encoding="utf-8"?>
<sst xmlns="http://schemas.openxmlformats.org/spreadsheetml/2006/main" count="35" uniqueCount="21">
  <si>
    <t>TOTAL</t>
  </si>
  <si>
    <t>Nom :</t>
  </si>
  <si>
    <t>Prénom :</t>
  </si>
  <si>
    <t>Nombre d'heures :</t>
  </si>
  <si>
    <t>Je, soussigné, atteste que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</si>
  <si>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</si>
  <si>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</si>
  <si>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 xml:space="preserve">Nom, Prénom, Signature et Cachet </t>
  </si>
  <si>
    <t>A déclarer lors de la saisie</t>
  </si>
  <si>
    <t>Nombre d'heures effectuées
Tutoré</t>
  </si>
  <si>
    <t>Nombre d'heures effectuées Tuteur</t>
  </si>
  <si>
    <t>Rémunération Tuteur</t>
  </si>
  <si>
    <t>Coût horaire Tuteur</t>
  </si>
  <si>
    <t>Identité du tutoré</t>
  </si>
  <si>
    <t>Identité du tuteur</t>
  </si>
  <si>
    <r>
      <t xml:space="preserve">Etat déclaratif certifié conforme de prise en charge du tutorat
</t>
    </r>
    <r>
      <rPr>
        <b/>
        <u/>
        <sz val="14"/>
        <color theme="9" tint="-0.249977111117893"/>
        <rFont val="Arial"/>
        <family val="2"/>
      </rPr>
      <t>Demande de remboursement</t>
    </r>
  </si>
  <si>
    <t xml:space="preserve">Fait à </t>
  </si>
  <si>
    <t>Le</t>
  </si>
  <si>
    <t>Régime horaire Tuteur</t>
  </si>
  <si>
    <t>Période</t>
  </si>
  <si>
    <t>Montant total de la dépense: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</si>
</sst>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m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41414"/>
      <name val="Segoe UI"/>
      <family val="2"/>
    </font>
    <font>
      <sz val="11"/>
      <color rgb="FF4B5058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4"/>
      <color theme="9" tint="-0.249977111117893"/>
      <name val="Arial"/>
      <family val="2"/>
    </font>
    <font>
      <b/>
      <u/>
      <sz val="14"/>
      <color theme="9" tint="-0.249977111117893"/>
      <name val="Arial"/>
      <family val="2"/>
    </font>
    <font>
      <sz val="12"/>
      <color theme="1"/>
      <name val="Calibri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/>
    <xf numFmtId="0" fontId="0" fillId="0" borderId="6" xfId="0" applyBorder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/>
    <xf numFmtId="44" fontId="10" fillId="0" borderId="7" xfId="1" applyFont="1" applyFill="1" applyBorder="1"/>
    <xf numFmtId="44" fontId="0" fillId="3" borderId="3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44" fontId="10" fillId="2" borderId="7" xfId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2" borderId="9" xfId="0" applyFont="1" applyFill="1" applyBorder="1" applyProtection="1">
      <protection locked="0"/>
    </xf>
    <xf numFmtId="0" fontId="1" fillId="0" borderId="1" xfId="0" applyFont="1" applyBorder="1"/>
    <xf numFmtId="0" fontId="1" fillId="0" borderId="0" xfId="0" quotePrefix="1" applyFont="1"/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14" fontId="4" fillId="2" borderId="0" xfId="0" applyNumberFormat="1" applyFont="1" applyFill="1" applyBorder="1" applyAlignment="1" applyProtection="1">
      <alignment horizontal="center"/>
      <protection locked="0"/>
    </xf>
    <xf numFmtId="4" fontId="0" fillId="2" borderId="8" xfId="0" applyNumberFormat="1" applyFont="1" applyFill="1" applyBorder="1" applyProtection="1">
      <protection locked="0"/>
    </xf>
    <xf numFmtId="0" fontId="14" fillId="0" borderId="0" xfId="0" applyFont="1" applyAlignment="1">
      <alignment horizontal="right" vertical="center"/>
    </xf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Alignment="1"/>
    <xf numFmtId="14" fontId="4" fillId="0" borderId="0" xfId="0" applyNumberFormat="1" applyFont="1" applyFill="1" applyBorder="1" applyAlignment="1" applyProtection="1">
      <alignment horizontal="center"/>
    </xf>
    <xf numFmtId="4" fontId="0" fillId="2" borderId="10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/>
    <xf numFmtId="0" fontId="4" fillId="3" borderId="1" xfId="0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45720</xdr:rowOff>
    </xdr:from>
    <xdr:to>
      <xdr:col>1</xdr:col>
      <xdr:colOff>178681</xdr:colOff>
      <xdr:row>0</xdr:row>
      <xdr:rowOff>861060</xdr:rowOff>
    </xdr:to>
    <xdr:pic>
      <xdr:nvPicPr>
        <xdr:cNvPr id="2" name="Image 1" descr="Nouveau logo 2014">
          <a:extLst>
            <a:ext uri="{FF2B5EF4-FFF2-40B4-BE49-F238E27FC236}">
              <a16:creationId xmlns:a16="http://schemas.microsoft.com/office/drawing/2014/main" id="{E2EC3CE6-F501-4E47-A09D-484EFEA4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5720"/>
          <a:ext cx="84162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60960</xdr:colOff>
      <xdr:row>0</xdr:row>
      <xdr:rowOff>68580</xdr:rowOff>
    </xdr:from>
    <xdr:to>
      <xdr:col>16</xdr:col>
      <xdr:colOff>7620</xdr:colOff>
      <xdr:row>54</xdr:row>
      <xdr:rowOff>312420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C70BAEB-D209-4914-B946-038C73BD9C96}"/>
            </a:ext>
          </a:extLst>
        </xdr:cNvPr>
        <xdr:cNvSpPr txBox="1"/>
      </xdr:nvSpPr>
      <xdr:spPr>
        <a:xfrm>
          <a:off x="8282940" y="68580"/>
          <a:ext cx="5494020" cy="12710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 algn="ctr">
            <a:spcAft>
              <a:spcPts val="600"/>
            </a:spcAft>
          </a:pPr>
          <a:endParaRPr lang="fr-FR" sz="16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avez reçu un accord de prise en charge du FIPHFP.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avez choisi une périodicité déterminée (trimestre, semestre, annuelle) pour demander le remboursement des dépenses engagées.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utiliser ce modèle de document pour déclarer le montant demandé en remboursement.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</a:t>
          </a:r>
          <a:r>
            <a:rPr lang="fr-FR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vous indique les montants à indiquer lors de la saisie de la demande :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 total de la dépense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Nombre d'heures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Comment l’utiliser ?</a:t>
          </a: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Identité du tutoré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du tutoré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du tutoré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Identité du</a:t>
          </a:r>
          <a:r>
            <a:rPr lang="fr-FR" sz="1100" b="1" u="sng" baseline="0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tuteur</a:t>
          </a:r>
          <a:endParaRPr lang="fr-FR" sz="1100" b="1" u="sng">
            <a:solidFill>
              <a:schemeClr val="tx1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pPr eaLnBrk="1" fontAlgn="auto" latinLnBrk="0" hangingPunct="1"/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du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tuteur d'accompagnement</a:t>
          </a: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 marL="0" indent="0" eaLnBrk="1" fontAlgn="auto" latinLnBrk="0" hangingPunct="1"/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du tuteur d'accompagnement</a:t>
          </a:r>
        </a:p>
        <a:p>
          <a:pPr>
            <a:spcBef>
              <a:spcPts val="1200"/>
            </a:spcBef>
            <a:spcAft>
              <a:spcPts val="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Période</a:t>
          </a: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>
            <a:spcAft>
              <a:spcPts val="600"/>
            </a:spcAft>
          </a:pP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Lors de la demande de remboursement, vous devez indiquer la date de début de période concerné. Le tableau est construit pour un trimestre. Etablissez 2 tableaux pour une demande semestrielle ... 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Nombre d'heures effectuées aidé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d’heures effectivement travaillées. Le FIPHFP ne prend pas en charge le coût du tuteur pendant les périodes d'absence du tutoré.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Nombre d'heures effectuées du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Tuteur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d’heures de tutorat d'accompagnement </a:t>
          </a: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effectivement réalisées </a:t>
          </a:r>
          <a:r>
            <a:rPr lang="fr-FR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la limite de 20H/mois</a:t>
          </a: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fr-FR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Seul le temps de présence où le tuteur et le tutoré</a:t>
          </a:r>
          <a:r>
            <a:rPr lang="fr-FR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ont simultanément présents peut être comptabilisé.</a:t>
          </a: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Rémunération Tuteur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Rémunération brute + Charges patronales pour le mois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Régime horaire Tuteur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indiquer le régime de travail mensuel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(ex :151,67 h).</a:t>
          </a: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3E7D-5529-4ED8-8A2F-D27609728B51}">
  <sheetPr codeName="Feuil1">
    <pageSetUpPr fitToPage="1"/>
  </sheetPr>
  <dimension ref="A1:I56"/>
  <sheetViews>
    <sheetView showGridLines="0" tabSelected="1" topLeftCell="A32" workbookViewId="0">
      <selection activeCell="I43" sqref="I43"/>
    </sheetView>
  </sheetViews>
  <sheetFormatPr baseColWidth="10" defaultRowHeight="14.5" x14ac:dyDescent="0.35"/>
  <cols>
    <col min="1" max="1" width="9.36328125" customWidth="1"/>
    <col min="2" max="3" width="14.6328125" customWidth="1"/>
    <col min="4" max="4" width="9.54296875" customWidth="1"/>
    <col min="5" max="6" width="14.6328125" customWidth="1"/>
    <col min="7" max="7" width="9.54296875" customWidth="1"/>
    <col min="8" max="9" width="14.6328125" customWidth="1"/>
  </cols>
  <sheetData>
    <row r="1" spans="1:9" s="1" customFormat="1" ht="73.25" customHeight="1" x14ac:dyDescent="0.35">
      <c r="A1" s="28"/>
      <c r="B1" s="49" t="s">
        <v>15</v>
      </c>
      <c r="C1" s="49"/>
      <c r="D1" s="49"/>
      <c r="E1" s="49"/>
      <c r="F1" s="49"/>
      <c r="G1" s="49"/>
      <c r="H1" s="49"/>
      <c r="I1" s="50"/>
    </row>
    <row r="2" spans="1:9" s="21" customFormat="1" ht="21.65" customHeight="1" x14ac:dyDescent="0.45">
      <c r="A2" s="3" t="s">
        <v>13</v>
      </c>
      <c r="B2" s="19"/>
      <c r="C2" s="19"/>
      <c r="D2" s="19"/>
      <c r="E2" s="3" t="s">
        <v>14</v>
      </c>
      <c r="F2" s="20"/>
    </row>
    <row r="3" spans="1:9" s="1" customFormat="1" ht="18" customHeight="1" x14ac:dyDescent="0.35">
      <c r="A3" t="s">
        <v>1</v>
      </c>
      <c r="B3" s="52"/>
      <c r="C3" s="52"/>
      <c r="D3" s="2"/>
      <c r="E3" t="s">
        <v>1</v>
      </c>
      <c r="F3" s="52"/>
      <c r="G3" s="52"/>
    </row>
    <row r="4" spans="1:9" s="1" customFormat="1" ht="18" customHeight="1" x14ac:dyDescent="0.35">
      <c r="A4" t="s">
        <v>2</v>
      </c>
      <c r="B4" s="52"/>
      <c r="C4" s="52"/>
      <c r="D4" s="2"/>
      <c r="E4" t="s">
        <v>2</v>
      </c>
      <c r="F4" s="52"/>
      <c r="G4" s="52"/>
    </row>
    <row r="5" spans="1:9" s="6" customFormat="1" ht="15.5" x14ac:dyDescent="0.35">
      <c r="A5" s="4"/>
      <c r="B5" s="5"/>
      <c r="C5" s="5"/>
      <c r="D5" s="4"/>
      <c r="E5" s="4"/>
    </row>
    <row r="6" spans="1:9" s="6" customFormat="1" ht="18" customHeight="1" x14ac:dyDescent="0.35">
      <c r="A6" s="40" t="s">
        <v>19</v>
      </c>
      <c r="B6" s="35"/>
      <c r="C6" s="41" t="str">
        <f>IF(ISBLANK(Date),"",DATE(YEAR(Date),INT(MONTH(Date))+2,DAY(EOMONTH(Date,2))))</f>
        <v/>
      </c>
      <c r="D6" s="4"/>
      <c r="E6" s="48"/>
    </row>
    <row r="7" spans="1:9" s="8" customFormat="1" ht="21.65" hidden="1" customHeight="1" x14ac:dyDescent="0.45">
      <c r="A7" s="8">
        <f>DAY(EOMONTH(Date,0))</f>
        <v>31</v>
      </c>
      <c r="C7" s="9"/>
      <c r="D7" s="8">
        <f>DAY(EOMONTH(EDATE(Date,1),0))</f>
        <v>31</v>
      </c>
      <c r="E7" s="10"/>
      <c r="F7" s="10"/>
      <c r="G7" s="8">
        <f>DAY(EOMONTH(EDATE(Date,2),0))</f>
        <v>28</v>
      </c>
      <c r="H7" s="10"/>
      <c r="I7" s="10"/>
    </row>
    <row r="8" spans="1:9" s="11" customFormat="1" ht="58" x14ac:dyDescent="0.35">
      <c r="A8" s="45" t="str">
        <f>UPPER(TEXT(Date,"mmmm"))</f>
        <v>JANVIER</v>
      </c>
      <c r="B8" s="15" t="s">
        <v>9</v>
      </c>
      <c r="C8" s="15" t="s">
        <v>10</v>
      </c>
      <c r="D8" s="45" t="str">
        <f>UPPER(TEXT((EDATE(Date,1)),"mmmm"))</f>
        <v>JANVIER</v>
      </c>
      <c r="E8" s="15" t="s">
        <v>9</v>
      </c>
      <c r="F8" s="18" t="s">
        <v>10</v>
      </c>
      <c r="G8" s="45" t="str">
        <f>UPPER(TEXT((EDATE(Date,2)),"mmmm"))</f>
        <v>FÉVRIER</v>
      </c>
      <c r="H8" s="15" t="s">
        <v>9</v>
      </c>
      <c r="I8" s="34" t="s">
        <v>10</v>
      </c>
    </row>
    <row r="9" spans="1:9" x14ac:dyDescent="0.35">
      <c r="A9" s="46">
        <v>1</v>
      </c>
      <c r="B9" s="36"/>
      <c r="C9" s="36"/>
      <c r="D9" s="46">
        <v>1</v>
      </c>
      <c r="E9" s="36"/>
      <c r="F9" s="36"/>
      <c r="G9" s="46">
        <v>1</v>
      </c>
      <c r="H9" s="36"/>
      <c r="I9" s="42"/>
    </row>
    <row r="10" spans="1:9" x14ac:dyDescent="0.35">
      <c r="A10" s="46">
        <v>2</v>
      </c>
      <c r="B10" s="36"/>
      <c r="C10" s="36"/>
      <c r="D10" s="46">
        <v>2</v>
      </c>
      <c r="E10" s="36"/>
      <c r="F10" s="36"/>
      <c r="G10" s="46">
        <v>2</v>
      </c>
      <c r="H10" s="36"/>
      <c r="I10" s="42"/>
    </row>
    <row r="11" spans="1:9" x14ac:dyDescent="0.35">
      <c r="A11" s="46">
        <v>3</v>
      </c>
      <c r="B11" s="36"/>
      <c r="C11" s="36"/>
      <c r="D11" s="46">
        <v>3</v>
      </c>
      <c r="E11" s="36"/>
      <c r="F11" s="36"/>
      <c r="G11" s="46">
        <v>3</v>
      </c>
      <c r="H11" s="36"/>
      <c r="I11" s="42"/>
    </row>
    <row r="12" spans="1:9" x14ac:dyDescent="0.35">
      <c r="A12" s="46">
        <v>4</v>
      </c>
      <c r="B12" s="36"/>
      <c r="C12" s="36"/>
      <c r="D12" s="46">
        <v>4</v>
      </c>
      <c r="E12" s="36"/>
      <c r="F12" s="36"/>
      <c r="G12" s="46">
        <v>4</v>
      </c>
      <c r="H12" s="36"/>
      <c r="I12" s="42"/>
    </row>
    <row r="13" spans="1:9" x14ac:dyDescent="0.35">
      <c r="A13" s="46">
        <v>5</v>
      </c>
      <c r="B13" s="36"/>
      <c r="C13" s="36"/>
      <c r="D13" s="46">
        <v>5</v>
      </c>
      <c r="E13" s="36"/>
      <c r="F13" s="36"/>
      <c r="G13" s="46">
        <v>5</v>
      </c>
      <c r="H13" s="36"/>
      <c r="I13" s="42"/>
    </row>
    <row r="14" spans="1:9" x14ac:dyDescent="0.35">
      <c r="A14" s="46">
        <v>6</v>
      </c>
      <c r="B14" s="36"/>
      <c r="C14" s="36"/>
      <c r="D14" s="46">
        <v>6</v>
      </c>
      <c r="E14" s="36"/>
      <c r="F14" s="36"/>
      <c r="G14" s="46">
        <v>6</v>
      </c>
      <c r="H14" s="36"/>
      <c r="I14" s="42"/>
    </row>
    <row r="15" spans="1:9" x14ac:dyDescent="0.35">
      <c r="A15" s="46">
        <v>7</v>
      </c>
      <c r="B15" s="36"/>
      <c r="C15" s="36"/>
      <c r="D15" s="46">
        <v>7</v>
      </c>
      <c r="E15" s="36"/>
      <c r="F15" s="36"/>
      <c r="G15" s="46">
        <v>7</v>
      </c>
      <c r="H15" s="36"/>
      <c r="I15" s="42"/>
    </row>
    <row r="16" spans="1:9" x14ac:dyDescent="0.35">
      <c r="A16" s="46">
        <v>8</v>
      </c>
      <c r="B16" s="36"/>
      <c r="C16" s="36"/>
      <c r="D16" s="46">
        <v>8</v>
      </c>
      <c r="E16" s="36"/>
      <c r="F16" s="36"/>
      <c r="G16" s="46">
        <v>8</v>
      </c>
      <c r="H16" s="36"/>
      <c r="I16" s="42"/>
    </row>
    <row r="17" spans="1:9" x14ac:dyDescent="0.35">
      <c r="A17" s="46">
        <v>9</v>
      </c>
      <c r="B17" s="36"/>
      <c r="C17" s="36"/>
      <c r="D17" s="46">
        <v>9</v>
      </c>
      <c r="E17" s="36"/>
      <c r="F17" s="36"/>
      <c r="G17" s="46">
        <v>9</v>
      </c>
      <c r="H17" s="36"/>
      <c r="I17" s="42"/>
    </row>
    <row r="18" spans="1:9" x14ac:dyDescent="0.35">
      <c r="A18" s="46">
        <v>10</v>
      </c>
      <c r="B18" s="36"/>
      <c r="C18" s="36"/>
      <c r="D18" s="46">
        <v>10</v>
      </c>
      <c r="E18" s="36"/>
      <c r="F18" s="36"/>
      <c r="G18" s="46">
        <v>10</v>
      </c>
      <c r="H18" s="36"/>
      <c r="I18" s="42"/>
    </row>
    <row r="19" spans="1:9" x14ac:dyDescent="0.35">
      <c r="A19" s="46">
        <v>11</v>
      </c>
      <c r="B19" s="36"/>
      <c r="C19" s="36"/>
      <c r="D19" s="46">
        <v>11</v>
      </c>
      <c r="E19" s="36"/>
      <c r="F19" s="36"/>
      <c r="G19" s="46">
        <v>11</v>
      </c>
      <c r="H19" s="36"/>
      <c r="I19" s="42"/>
    </row>
    <row r="20" spans="1:9" x14ac:dyDescent="0.35">
      <c r="A20" s="46">
        <v>12</v>
      </c>
      <c r="B20" s="36"/>
      <c r="C20" s="36"/>
      <c r="D20" s="46">
        <v>12</v>
      </c>
      <c r="E20" s="36"/>
      <c r="F20" s="36"/>
      <c r="G20" s="46">
        <v>12</v>
      </c>
      <c r="H20" s="36"/>
      <c r="I20" s="42"/>
    </row>
    <row r="21" spans="1:9" x14ac:dyDescent="0.35">
      <c r="A21" s="46">
        <v>13</v>
      </c>
      <c r="B21" s="36"/>
      <c r="C21" s="36"/>
      <c r="D21" s="46">
        <v>13</v>
      </c>
      <c r="E21" s="36"/>
      <c r="F21" s="36"/>
      <c r="G21" s="46">
        <v>13</v>
      </c>
      <c r="H21" s="36"/>
      <c r="I21" s="42"/>
    </row>
    <row r="22" spans="1:9" x14ac:dyDescent="0.35">
      <c r="A22" s="46">
        <v>14</v>
      </c>
      <c r="B22" s="36"/>
      <c r="C22" s="36"/>
      <c r="D22" s="46">
        <v>14</v>
      </c>
      <c r="E22" s="36"/>
      <c r="F22" s="36"/>
      <c r="G22" s="46">
        <v>14</v>
      </c>
      <c r="H22" s="36"/>
      <c r="I22" s="42"/>
    </row>
    <row r="23" spans="1:9" x14ac:dyDescent="0.35">
      <c r="A23" s="46">
        <v>15</v>
      </c>
      <c r="B23" s="36"/>
      <c r="C23" s="36"/>
      <c r="D23" s="46">
        <v>15</v>
      </c>
      <c r="E23" s="36"/>
      <c r="F23" s="36"/>
      <c r="G23" s="46">
        <v>15</v>
      </c>
      <c r="H23" s="36"/>
      <c r="I23" s="42"/>
    </row>
    <row r="24" spans="1:9" x14ac:dyDescent="0.35">
      <c r="A24" s="46">
        <v>16</v>
      </c>
      <c r="B24" s="36"/>
      <c r="C24" s="36"/>
      <c r="D24" s="46">
        <v>16</v>
      </c>
      <c r="E24" s="36"/>
      <c r="F24" s="36"/>
      <c r="G24" s="46">
        <v>16</v>
      </c>
      <c r="H24" s="36"/>
      <c r="I24" s="42"/>
    </row>
    <row r="25" spans="1:9" x14ac:dyDescent="0.35">
      <c r="A25" s="46">
        <v>17</v>
      </c>
      <c r="B25" s="36"/>
      <c r="C25" s="36"/>
      <c r="D25" s="46">
        <v>17</v>
      </c>
      <c r="E25" s="36"/>
      <c r="F25" s="36"/>
      <c r="G25" s="46">
        <v>17</v>
      </c>
      <c r="H25" s="36"/>
      <c r="I25" s="42"/>
    </row>
    <row r="26" spans="1:9" x14ac:dyDescent="0.35">
      <c r="A26" s="46">
        <v>18</v>
      </c>
      <c r="B26" s="36"/>
      <c r="C26" s="36"/>
      <c r="D26" s="46">
        <v>18</v>
      </c>
      <c r="E26" s="36"/>
      <c r="F26" s="36"/>
      <c r="G26" s="46">
        <v>18</v>
      </c>
      <c r="H26" s="36"/>
      <c r="I26" s="42"/>
    </row>
    <row r="27" spans="1:9" x14ac:dyDescent="0.35">
      <c r="A27" s="46">
        <v>19</v>
      </c>
      <c r="B27" s="36"/>
      <c r="C27" s="36"/>
      <c r="D27" s="46">
        <v>19</v>
      </c>
      <c r="E27" s="36"/>
      <c r="F27" s="36"/>
      <c r="G27" s="46">
        <v>19</v>
      </c>
      <c r="H27" s="36"/>
      <c r="I27" s="42"/>
    </row>
    <row r="28" spans="1:9" x14ac:dyDescent="0.35">
      <c r="A28" s="46">
        <v>20</v>
      </c>
      <c r="B28" s="36"/>
      <c r="C28" s="36"/>
      <c r="D28" s="46">
        <v>20</v>
      </c>
      <c r="E28" s="36"/>
      <c r="F28" s="36"/>
      <c r="G28" s="46">
        <v>20</v>
      </c>
      <c r="H28" s="36"/>
      <c r="I28" s="42"/>
    </row>
    <row r="29" spans="1:9" x14ac:dyDescent="0.35">
      <c r="A29" s="46">
        <v>21</v>
      </c>
      <c r="B29" s="36"/>
      <c r="C29" s="36"/>
      <c r="D29" s="46">
        <v>21</v>
      </c>
      <c r="E29" s="36"/>
      <c r="F29" s="36"/>
      <c r="G29" s="46">
        <v>21</v>
      </c>
      <c r="H29" s="36"/>
      <c r="I29" s="42"/>
    </row>
    <row r="30" spans="1:9" x14ac:dyDescent="0.35">
      <c r="A30" s="46">
        <v>22</v>
      </c>
      <c r="B30" s="36"/>
      <c r="C30" s="36"/>
      <c r="D30" s="46">
        <v>22</v>
      </c>
      <c r="E30" s="36"/>
      <c r="F30" s="36"/>
      <c r="G30" s="46">
        <v>22</v>
      </c>
      <c r="H30" s="36"/>
      <c r="I30" s="42"/>
    </row>
    <row r="31" spans="1:9" x14ac:dyDescent="0.35">
      <c r="A31" s="46">
        <v>23</v>
      </c>
      <c r="B31" s="36"/>
      <c r="C31" s="36"/>
      <c r="D31" s="46">
        <v>23</v>
      </c>
      <c r="E31" s="36"/>
      <c r="F31" s="36"/>
      <c r="G31" s="46">
        <v>23</v>
      </c>
      <c r="H31" s="36"/>
      <c r="I31" s="42"/>
    </row>
    <row r="32" spans="1:9" x14ac:dyDescent="0.35">
      <c r="A32" s="46">
        <v>24</v>
      </c>
      <c r="B32" s="36"/>
      <c r="C32" s="36"/>
      <c r="D32" s="46">
        <v>24</v>
      </c>
      <c r="E32" s="36"/>
      <c r="F32" s="36"/>
      <c r="G32" s="46">
        <v>24</v>
      </c>
      <c r="H32" s="36"/>
      <c r="I32" s="42"/>
    </row>
    <row r="33" spans="1:9" x14ac:dyDescent="0.35">
      <c r="A33" s="46">
        <v>25</v>
      </c>
      <c r="B33" s="36"/>
      <c r="C33" s="36"/>
      <c r="D33" s="46">
        <v>25</v>
      </c>
      <c r="E33" s="36"/>
      <c r="F33" s="36"/>
      <c r="G33" s="46">
        <v>25</v>
      </c>
      <c r="H33" s="36"/>
      <c r="I33" s="42"/>
    </row>
    <row r="34" spans="1:9" x14ac:dyDescent="0.35">
      <c r="A34" s="46">
        <v>26</v>
      </c>
      <c r="B34" s="36"/>
      <c r="C34" s="36"/>
      <c r="D34" s="46">
        <v>26</v>
      </c>
      <c r="E34" s="36"/>
      <c r="F34" s="36"/>
      <c r="G34" s="46">
        <v>26</v>
      </c>
      <c r="H34" s="36"/>
      <c r="I34" s="42"/>
    </row>
    <row r="35" spans="1:9" x14ac:dyDescent="0.35">
      <c r="A35" s="46">
        <v>27</v>
      </c>
      <c r="B35" s="36"/>
      <c r="C35" s="36"/>
      <c r="D35" s="46">
        <v>27</v>
      </c>
      <c r="E35" s="36"/>
      <c r="F35" s="36"/>
      <c r="G35" s="46">
        <v>27</v>
      </c>
      <c r="H35" s="36"/>
      <c r="I35" s="42"/>
    </row>
    <row r="36" spans="1:9" x14ac:dyDescent="0.35">
      <c r="A36" s="46">
        <v>28</v>
      </c>
      <c r="B36" s="36"/>
      <c r="C36" s="36"/>
      <c r="D36" s="46">
        <v>28</v>
      </c>
      <c r="E36" s="36"/>
      <c r="F36" s="36"/>
      <c r="G36" s="46">
        <v>28</v>
      </c>
      <c r="H36" s="36"/>
      <c r="I36" s="42"/>
    </row>
    <row r="37" spans="1:9" x14ac:dyDescent="0.35">
      <c r="A37" s="46">
        <v>29</v>
      </c>
      <c r="B37" s="36"/>
      <c r="C37" s="36"/>
      <c r="D37" s="46">
        <v>29</v>
      </c>
      <c r="E37" s="36"/>
      <c r="F37" s="36"/>
      <c r="G37" s="46">
        <v>29</v>
      </c>
      <c r="H37" s="36"/>
      <c r="I37" s="42"/>
    </row>
    <row r="38" spans="1:9" x14ac:dyDescent="0.35">
      <c r="A38" s="46">
        <v>30</v>
      </c>
      <c r="B38" s="36"/>
      <c r="C38" s="36"/>
      <c r="D38" s="46">
        <v>30</v>
      </c>
      <c r="E38" s="36"/>
      <c r="F38" s="36"/>
      <c r="G38" s="46">
        <v>30</v>
      </c>
      <c r="H38" s="36"/>
      <c r="I38" s="42"/>
    </row>
    <row r="39" spans="1:9" x14ac:dyDescent="0.35">
      <c r="A39" s="46">
        <v>31</v>
      </c>
      <c r="B39" s="36"/>
      <c r="C39" s="36"/>
      <c r="D39" s="46">
        <v>31</v>
      </c>
      <c r="E39" s="36"/>
      <c r="F39" s="36"/>
      <c r="G39" s="46">
        <v>31</v>
      </c>
      <c r="H39" s="36"/>
      <c r="I39" s="42"/>
    </row>
    <row r="40" spans="1:9" s="7" customFormat="1" ht="24.75" customHeight="1" x14ac:dyDescent="0.35">
      <c r="A40" s="12" t="s">
        <v>0</v>
      </c>
      <c r="B40" s="13">
        <f>SUM(B9:B39)</f>
        <v>0</v>
      </c>
      <c r="C40" s="13">
        <f>SUM(C9:C39)</f>
        <v>0</v>
      </c>
      <c r="D40" s="47" t="s">
        <v>0</v>
      </c>
      <c r="E40" s="13">
        <f t="shared" ref="E40:F40" si="0">SUM(E9:E39)</f>
        <v>0</v>
      </c>
      <c r="F40" s="13">
        <f t="shared" si="0"/>
        <v>0</v>
      </c>
      <c r="G40" s="47" t="s">
        <v>0</v>
      </c>
      <c r="H40" s="13">
        <f t="shared" ref="H40:I40" si="1">SUM(H9:H39)</f>
        <v>0</v>
      </c>
      <c r="I40" s="14">
        <f t="shared" si="1"/>
        <v>0</v>
      </c>
    </row>
    <row r="42" spans="1:9" ht="21" customHeight="1" x14ac:dyDescent="0.35">
      <c r="A42" s="53" t="s">
        <v>11</v>
      </c>
      <c r="B42" s="54"/>
      <c r="C42" s="25"/>
      <c r="D42" s="53" t="s">
        <v>11</v>
      </c>
      <c r="E42" s="54"/>
      <c r="F42" s="25"/>
      <c r="G42" s="53" t="s">
        <v>11</v>
      </c>
      <c r="H42" s="54"/>
      <c r="I42" s="25"/>
    </row>
    <row r="43" spans="1:9" ht="21" customHeight="1" x14ac:dyDescent="0.35">
      <c r="A43" s="53" t="s">
        <v>18</v>
      </c>
      <c r="B43" s="54"/>
      <c r="C43" s="26"/>
      <c r="D43" s="53" t="s">
        <v>18</v>
      </c>
      <c r="E43" s="54"/>
      <c r="F43" s="26"/>
      <c r="G43" s="53" t="s">
        <v>18</v>
      </c>
      <c r="H43" s="54"/>
      <c r="I43" s="27"/>
    </row>
    <row r="44" spans="1:9" ht="21" customHeight="1" x14ac:dyDescent="0.35">
      <c r="A44" s="53" t="s">
        <v>12</v>
      </c>
      <c r="B44" s="54"/>
      <c r="C44" s="22" t="e">
        <f>C42/C43</f>
        <v>#DIV/0!</v>
      </c>
      <c r="D44" s="53" t="s">
        <v>12</v>
      </c>
      <c r="E44" s="54"/>
      <c r="F44" s="22" t="e">
        <f t="shared" ref="F44" si="2">F42/F43</f>
        <v>#DIV/0!</v>
      </c>
      <c r="G44" s="53" t="s">
        <v>12</v>
      </c>
      <c r="H44" s="54"/>
      <c r="I44" s="22" t="e">
        <f t="shared" ref="I44" si="3">I42/I43</f>
        <v>#DIV/0!</v>
      </c>
    </row>
    <row r="45" spans="1:9" ht="17.25" customHeight="1" x14ac:dyDescent="0.35"/>
    <row r="46" spans="1:9" ht="19.5" customHeight="1" x14ac:dyDescent="0.35">
      <c r="A46" s="31" t="s">
        <v>8</v>
      </c>
      <c r="B46" s="32"/>
      <c r="C46" s="33"/>
    </row>
    <row r="47" spans="1:9" ht="21" customHeight="1" x14ac:dyDescent="0.35">
      <c r="A47" s="44" t="s">
        <v>20</v>
      </c>
      <c r="B47" s="43"/>
      <c r="C47" s="23" t="e">
        <f>C44*C40+F44*F40+I44*I40</f>
        <v>#DIV/0!</v>
      </c>
    </row>
    <row r="48" spans="1:9" ht="21" customHeight="1" x14ac:dyDescent="0.35">
      <c r="A48" s="16" t="s">
        <v>3</v>
      </c>
      <c r="B48" s="17"/>
      <c r="C48" s="24">
        <f>SUM(C40,F40,I40)</f>
        <v>0</v>
      </c>
    </row>
    <row r="50" spans="1:5" s="1" customFormat="1" x14ac:dyDescent="0.35">
      <c r="A50" s="29" t="s">
        <v>4</v>
      </c>
    </row>
    <row r="51" spans="1:5" s="1" customFormat="1" x14ac:dyDescent="0.35">
      <c r="A51" s="29" t="s">
        <v>5</v>
      </c>
    </row>
    <row r="52" spans="1:5" s="1" customFormat="1" x14ac:dyDescent="0.35">
      <c r="A52" s="29" t="s">
        <v>6</v>
      </c>
    </row>
    <row r="53" spans="1:5" s="1" customFormat="1" x14ac:dyDescent="0.35"/>
    <row r="54" spans="1:5" s="1" customFormat="1" ht="15.5" x14ac:dyDescent="0.35">
      <c r="A54" s="37" t="s">
        <v>16</v>
      </c>
      <c r="B54" s="38"/>
      <c r="C54" s="30"/>
    </row>
    <row r="55" spans="1:5" s="1" customFormat="1" ht="15.5" x14ac:dyDescent="0.35">
      <c r="A55" s="37" t="s">
        <v>17</v>
      </c>
      <c r="B55" s="39"/>
      <c r="C55" s="30"/>
    </row>
    <row r="56" spans="1:5" s="1" customFormat="1" ht="27" customHeight="1" x14ac:dyDescent="0.35">
      <c r="C56" s="51" t="s">
        <v>7</v>
      </c>
      <c r="D56" s="51"/>
      <c r="E56" s="51"/>
    </row>
  </sheetData>
  <sheetProtection algorithmName="SHA-512" hashValue="RXGosU5IZ1D555tz+RGSUwjkwmCst4HiafxQFOHUTYt6UJxqDqTFcSeaiBzFPD61ZiTXMRe1gkIQd5FdHyex7A==" saltValue="9eKvStvzZwPqCS0JezxjPw==" spinCount="100000" sheet="1" objects="1" scenarios="1" selectLockedCells="1"/>
  <mergeCells count="15">
    <mergeCell ref="B1:I1"/>
    <mergeCell ref="C56:E56"/>
    <mergeCell ref="B3:C3"/>
    <mergeCell ref="B4:C4"/>
    <mergeCell ref="F3:G3"/>
    <mergeCell ref="F4:G4"/>
    <mergeCell ref="A42:B42"/>
    <mergeCell ref="D42:E42"/>
    <mergeCell ref="G42:H42"/>
    <mergeCell ref="A44:B44"/>
    <mergeCell ref="D44:E44"/>
    <mergeCell ref="G44:H44"/>
    <mergeCell ref="A43:B43"/>
    <mergeCell ref="D43:E43"/>
    <mergeCell ref="G43:H43"/>
  </mergeCells>
  <conditionalFormatting sqref="A9:A39">
    <cfRule type="cellIs" dxfId="2" priority="6" operator="greaterThan">
      <formula>$A$7</formula>
    </cfRule>
  </conditionalFormatting>
  <conditionalFormatting sqref="D9:D39">
    <cfRule type="cellIs" dxfId="1" priority="5" operator="greaterThan">
      <formula>$D$7</formula>
    </cfRule>
  </conditionalFormatting>
  <conditionalFormatting sqref="G9:G39">
    <cfRule type="cellIs" dxfId="0" priority="4" operator="greaterThan">
      <formula>$G$7</formula>
    </cfRule>
  </conditionalFormatting>
  <dataValidations count="8">
    <dataValidation type="custom" allowBlank="1" showInputMessage="1" showErrorMessage="1" error="Saisie non autorisée" sqref="F9:F39" xr:uid="{22C9007D-E81B-4607-A4DB-EB32B82372CF}">
      <formula1>D9&lt;=$D$7</formula1>
    </dataValidation>
    <dataValidation type="custom" allowBlank="1" showInputMessage="1" showErrorMessage="1" error="Saisie non autorisée" sqref="C9:C39" xr:uid="{617CA202-2A70-4E54-95E9-E36258426E05}">
      <formula1>A9&lt;=$A$7</formula1>
    </dataValidation>
    <dataValidation type="custom" allowBlank="1" showInputMessage="1" showErrorMessage="1" error="Saisie non autorisée" sqref="I9:I39" xr:uid="{2FD4C5E4-6C11-403C-9786-EACBEBFBCD89}">
      <formula1>G9&lt;=$G$7</formula1>
    </dataValidation>
    <dataValidation allowBlank="1" showInputMessage="1" showErrorMessage="1" prompt="Rémunération du tuteur (rémunération brute + charges patronales)" sqref="C42 F42 I42" xr:uid="{6AEA2B69-7CA2-4001-93A3-3017266F21B3}"/>
    <dataValidation allowBlank="1" showInputMessage="1" showErrorMessage="1" prompt="Régime horaire mensuel du tuteur" sqref="C43 F43 I43" xr:uid="{7864CEAA-0F7F-4A3E-B8AE-E7396D94FCC1}"/>
    <dataValidation type="custom" allowBlank="1" showInputMessage="1" showErrorMessage="1" error="Saisie non autorisée" sqref="B9:B39" xr:uid="{5C248D4D-6932-4163-B15A-9E3AB2BE1B9E}">
      <formula1>A9&lt;$A$7</formula1>
    </dataValidation>
    <dataValidation type="custom" allowBlank="1" showInputMessage="1" showErrorMessage="1" error="Saisie non autorisée" sqref="E9:E39" xr:uid="{ACB587A6-6DCC-4596-AF90-A84465F3B6CB}">
      <formula1>D9&lt;$D$7</formula1>
    </dataValidation>
    <dataValidation type="custom" allowBlank="1" showInputMessage="1" showErrorMessage="1" error="Saisie non autorisée" sqref="H9:H39" xr:uid="{5E29D70B-BE0F-4BD3-9F58-692BD071A3FE}">
      <formula1>G9&lt;$G$7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Tutorat</vt:lpstr>
      <vt:lpstr>Attestation</vt:lpstr>
      <vt:lpstr>Date</vt:lpstr>
      <vt:lpstr>Tutorat!Zone_d_impression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Auguste, Catherine</cp:lastModifiedBy>
  <cp:lastPrinted>2024-11-14T14:44:25Z</cp:lastPrinted>
  <dcterms:created xsi:type="dcterms:W3CDTF">2023-09-20T07:02:52Z</dcterms:created>
  <dcterms:modified xsi:type="dcterms:W3CDTF">2024-12-10T16:44:34Z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2023-09-20T07:21:06Z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b2727c58-feea-4b62-b500-80d47a0856a4</vt:lpwstr>
  </property>
  <property fmtid="{D5CDD505-2E9C-101B-9397-08002B2CF9AE}" pid="8" name="MSIP_Label_94e1e3e5-28aa-42d2-a9d5-f117a2286530_ContentBits">
    <vt:lpwstr>2</vt:lpwstr>
  </property>
</Properties>
</file>